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lletin de pai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&quot; FCFA&quot;"/>
    <numFmt numFmtId="165" formatCode="0.0%"/>
  </numFmts>
  <fonts count="6">
    <font>
      <name val="Calibri"/>
      <family val="2"/>
      <color theme="1"/>
      <sz val="11"/>
      <scheme val="minor"/>
    </font>
    <font>
      <name val="Arial"/>
      <b val="1"/>
      <sz val="14"/>
    </font>
    <font>
      <name val="Arial"/>
      <b val="1"/>
      <sz val="11"/>
    </font>
    <font>
      <name val="Arial"/>
      <b val="1"/>
      <color rgb="00FFFFFF"/>
      <sz val="11"/>
    </font>
    <font>
      <name val="Arial"/>
      <sz val="11"/>
    </font>
    <font>
      <name val="Arial"/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4f46e5"/>
        <bgColor rgb="004f46e5"/>
      </patternFill>
    </fill>
    <fill>
      <patternFill patternType="solid">
        <fgColor rgb="00F5F5F5"/>
        <bgColor rgb="00F5F5F5"/>
      </patternFill>
    </fill>
    <fill>
      <patternFill patternType="solid">
        <fgColor rgb="002d3748"/>
        <bgColor rgb="002d3748"/>
      </patternFill>
    </fill>
  </fills>
  <borders count="4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  <border>
      <top style="medium"/>
      <bottom style="medium"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164" fontId="4" fillId="0" borderId="1" applyAlignment="1" pivotButton="0" quotePrefix="0" xfId="0">
      <alignment horizontal="right"/>
    </xf>
    <xf numFmtId="0" fontId="2" fillId="3" borderId="1" pivotButton="0" quotePrefix="0" xfId="0"/>
    <xf numFmtId="0" fontId="0" fillId="3" borderId="1" pivotButton="0" quotePrefix="0" xfId="0"/>
    <xf numFmtId="164" fontId="2" fillId="3" borderId="1" pivotButton="0" quotePrefix="0" xfId="0"/>
    <xf numFmtId="165" fontId="4" fillId="0" borderId="1" applyAlignment="1" pivotButton="0" quotePrefix="0" xfId="0">
      <alignment horizontal="center"/>
    </xf>
    <xf numFmtId="0" fontId="5" fillId="4" borderId="3" pivotButton="0" quotePrefix="0" xfId="0"/>
    <xf numFmtId="0" fontId="0" fillId="4" borderId="3" pivotButton="0" quotePrefix="0" xfId="0"/>
    <xf numFmtId="164" fontId="5" fillId="4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6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25" customWidth="1" min="1" max="1"/>
    <col width="22" customWidth="1" min="2" max="2"/>
    <col width="25" customWidth="1" min="3" max="3"/>
    <col width="22" customWidth="1" min="4" max="4"/>
  </cols>
  <sheetData>
    <row r="1">
      <c r="A1" s="1" t="inlineStr">
        <is>
          <t>BULLETIN DE PAIE CAMEROUN</t>
        </is>
      </c>
    </row>
    <row r="3">
      <c r="A3" s="2" t="inlineStr">
        <is>
          <t>INFORMATIONS SALARIÉ</t>
        </is>
      </c>
    </row>
    <row r="4">
      <c r="A4" t="inlineStr">
        <is>
          <t>Nom et Prénom:</t>
        </is>
      </c>
      <c r="B4" t="inlineStr">
        <is>
          <t>[Nom du salarié]</t>
        </is>
      </c>
      <c r="C4" t="inlineStr">
        <is>
          <t>Date d'embauche:</t>
        </is>
      </c>
      <c r="D4" t="inlineStr">
        <is>
          <t>01/01/2023</t>
        </is>
      </c>
    </row>
    <row r="5">
      <c r="A5" t="inlineStr">
        <is>
          <t>Poste:</t>
        </is>
      </c>
      <c r="B5" t="inlineStr">
        <is>
          <t>[Designation du poste]</t>
        </is>
      </c>
      <c r="C5" t="inlineStr">
        <is>
          <t>N° CNPS:</t>
        </is>
      </c>
      <c r="D5" t="inlineStr">
        <is>
          <t>[Numéro CNPS]</t>
        </is>
      </c>
    </row>
    <row r="6">
      <c r="A6" t="inlineStr">
        <is>
          <t>Département:</t>
        </is>
      </c>
      <c r="B6" t="inlineStr">
        <is>
          <t>[Département]</t>
        </is>
      </c>
      <c r="C6" t="inlineStr">
        <is>
          <t>Période:</t>
        </is>
      </c>
      <c r="D6" t="inlineStr">
        <is>
          <t>01/01/2024 - 31/01/2024</t>
        </is>
      </c>
    </row>
    <row r="8">
      <c r="A8" s="2" t="inlineStr">
        <is>
          <t>ÉLÉMENTS DE RÉMUNÉRATION</t>
        </is>
      </c>
    </row>
    <row r="9">
      <c r="A9" s="3" t="inlineStr">
        <is>
          <t>Désignation</t>
        </is>
      </c>
      <c r="B9" s="3" t="inlineStr">
        <is>
          <t>Quantité</t>
        </is>
      </c>
      <c r="C9" s="3" t="inlineStr">
        <is>
          <t>Taux/Montant</t>
        </is>
      </c>
      <c r="D9" s="3" t="inlineStr">
        <is>
          <t>Montant</t>
        </is>
      </c>
    </row>
    <row r="10">
      <c r="A10" s="4" t="inlineStr">
        <is>
          <t>Salaire de base</t>
        </is>
      </c>
      <c r="B10" s="4" t="inlineStr">
        <is>
          <t>1</t>
        </is>
      </c>
      <c r="C10" s="5">
        <f>B11*C11</f>
        <v/>
      </c>
      <c r="D10" s="5">
        <f>IF(B11="",0,B11*IF(ISNUMBER(C11),C11,0))</f>
        <v/>
      </c>
    </row>
    <row r="11">
      <c r="A11" s="4" t="inlineStr">
        <is>
          <t>Prime de rendement</t>
        </is>
      </c>
      <c r="B11" s="4" t="inlineStr"/>
      <c r="C11" s="5" t="inlineStr"/>
      <c r="D11" s="5" t="inlineStr"/>
    </row>
    <row r="12">
      <c r="A12" s="4" t="inlineStr">
        <is>
          <t>Prime de transport</t>
        </is>
      </c>
      <c r="B12" s="4" t="inlineStr"/>
      <c r="C12" s="5" t="inlineStr"/>
      <c r="D12" s="5" t="inlineStr"/>
    </row>
    <row r="13">
      <c r="A13" s="4" t="inlineStr">
        <is>
          <t>Prime de logement</t>
        </is>
      </c>
      <c r="B13" s="4" t="inlineStr"/>
      <c r="C13" s="5" t="inlineStr"/>
      <c r="D13" s="5" t="inlineStr"/>
    </row>
    <row r="14">
      <c r="A14" s="4" t="inlineStr">
        <is>
          <t>Heures supplémentaires</t>
        </is>
      </c>
      <c r="B14" s="4" t="inlineStr"/>
      <c r="C14" s="5" t="inlineStr"/>
      <c r="D14" s="5" t="inlineStr"/>
    </row>
    <row r="15">
      <c r="A15" s="6" t="inlineStr">
        <is>
          <t>SALAIRE BRUT</t>
        </is>
      </c>
      <c r="B15" s="7" t="n"/>
      <c r="C15" s="7" t="n"/>
      <c r="D15" s="8">
        <f>SUM(D10:D14)</f>
        <v/>
      </c>
    </row>
    <row r="17">
      <c r="A17" s="2" t="inlineStr">
        <is>
          <t>RETENUES</t>
        </is>
      </c>
    </row>
    <row r="18">
      <c r="A18" s="3" t="inlineStr">
        <is>
          <t>Désignation</t>
        </is>
      </c>
      <c r="B18" s="3" t="inlineStr">
        <is>
          <t>Base</t>
        </is>
      </c>
      <c r="C18" s="3" t="inlineStr">
        <is>
          <t>Taux</t>
        </is>
      </c>
      <c r="D18" s="3" t="inlineStr">
        <is>
          <t>Montant</t>
        </is>
      </c>
    </row>
    <row r="19">
      <c r="A19" s="4" t="inlineStr">
        <is>
          <t>CNPS salarié (2.8%)</t>
        </is>
      </c>
      <c r="B19" s="5">
        <f>D15</f>
        <v/>
      </c>
      <c r="C19" s="9" t="n">
        <v>0.028</v>
      </c>
      <c r="D19" s="5">
        <f>B19*C19</f>
        <v/>
      </c>
    </row>
    <row r="20">
      <c r="A20" s="4" t="inlineStr">
        <is>
          <t>CNPS salarié (1%)</t>
        </is>
      </c>
      <c r="B20" s="5">
        <f>D15</f>
        <v/>
      </c>
      <c r="C20" s="9" t="n">
        <v>0.01</v>
      </c>
      <c r="D20" s="5">
        <f>B20*C20</f>
        <v/>
      </c>
    </row>
    <row r="21">
      <c r="A21" s="4" t="inlineStr">
        <is>
          <t>IRPP - Impôt sur le revenu</t>
        </is>
      </c>
      <c r="B21" s="5">
        <f>D15</f>
        <v/>
      </c>
      <c r="C21" s="9">
        <f>IF(B{row}&lt;1000000,0.1,IF(B{row}&lt;2000000,0.15,IF(B{row}&lt;3000000,0.25,0.35)))</f>
        <v/>
      </c>
      <c r="D21" s="5">
        <f>B21*C21</f>
        <v/>
      </c>
    </row>
    <row r="22">
      <c r="A22" s="4" t="inlineStr">
        <is>
          <t>Avances sur salaire</t>
        </is>
      </c>
      <c r="B22" s="5" t="n">
        <v>0</v>
      </c>
      <c r="C22" s="4" t="n">
        <v>1</v>
      </c>
      <c r="D22" s="5">
        <f>B22*C22</f>
        <v/>
      </c>
    </row>
    <row r="23">
      <c r="A23" s="6" t="inlineStr">
        <is>
          <t>TOTAL RETENUES</t>
        </is>
      </c>
      <c r="B23" s="7" t="n"/>
      <c r="C23" s="7" t="n"/>
      <c r="D23" s="8">
        <f>D19+D20+D21+D22</f>
        <v/>
      </c>
    </row>
    <row r="25">
      <c r="A25" s="10" t="inlineStr">
        <is>
          <t>NET À PAYER</t>
        </is>
      </c>
      <c r="B25" s="11" t="n"/>
      <c r="C25" s="11" t="n"/>
      <c r="D25" s="12">
        <f>D15-D23</f>
        <v/>
      </c>
    </row>
    <row r="28">
      <c r="A28" s="2" t="inlineStr">
        <is>
          <t>COTISATIONS PATRONALES (Non déduites du salarié)</t>
        </is>
      </c>
    </row>
    <row r="29">
      <c r="A29" s="3" t="inlineStr">
        <is>
          <t>Désignation</t>
        </is>
      </c>
      <c r="B29" s="3" t="inlineStr">
        <is>
          <t>Base</t>
        </is>
      </c>
      <c r="C29" s="3" t="inlineStr">
        <is>
          <t>Taux</t>
        </is>
      </c>
      <c r="D29" s="3" t="inlineStr">
        <is>
          <t>Montant</t>
        </is>
      </c>
    </row>
    <row r="30">
      <c r="A30" s="4" t="inlineStr">
        <is>
          <t>CNPS patronale (11.2%)</t>
        </is>
      </c>
      <c r="B30" s="5">
        <f>D15</f>
        <v/>
      </c>
      <c r="C30" s="9" t="n">
        <v>0.112</v>
      </c>
      <c r="D30" s="5">
        <f>B30*C30</f>
        <v/>
      </c>
    </row>
    <row r="31">
      <c r="A31" s="4" t="inlineStr">
        <is>
          <t>CNPS patronale (1.75%)</t>
        </is>
      </c>
      <c r="B31" s="5">
        <f>D15</f>
        <v/>
      </c>
      <c r="C31" s="9" t="n">
        <v>0.0175</v>
      </c>
      <c r="D31" s="5">
        <f>B31*C31</f>
        <v/>
      </c>
    </row>
    <row r="32">
      <c r="A32" s="4" t="inlineStr">
        <is>
          <t>FNE (1%)</t>
        </is>
      </c>
      <c r="B32" s="5">
        <f>D15</f>
        <v/>
      </c>
      <c r="C32" s="9" t="n">
        <v>0.01</v>
      </c>
      <c r="D32" s="5">
        <f>B32*C32</f>
        <v/>
      </c>
    </row>
    <row r="33">
      <c r="A33" s="4" t="inlineStr">
        <is>
          <t>CFC (1.5%)</t>
        </is>
      </c>
      <c r="B33" s="5">
        <f>D15</f>
        <v/>
      </c>
      <c r="C33" s="9" t="n">
        <v>0.015</v>
      </c>
      <c r="D33" s="5">
        <f>B33*C33</f>
        <v/>
      </c>
    </row>
    <row r="34">
      <c r="A34" s="6" t="inlineStr">
        <is>
          <t>TOTAL COTISATIONS PATRONALES</t>
        </is>
      </c>
      <c r="B34" s="7" t="n"/>
      <c r="C34" s="7" t="n"/>
      <c r="D34" s="8">
        <f>D30+D31+D32+D33</f>
        <v/>
      </c>
    </row>
    <row r="36">
      <c r="A36" s="6" t="inlineStr">
        <is>
          <t>COÛT TOTAL EMPLOYEUR</t>
        </is>
      </c>
      <c r="B36" s="7" t="n"/>
      <c r="C36" s="7" t="n"/>
      <c r="D36" s="8">
        <f>D15+D34</f>
        <v/>
      </c>
    </row>
  </sheetData>
  <mergeCells count="5">
    <mergeCell ref="A1:D1"/>
    <mergeCell ref="A17:D17"/>
    <mergeCell ref="A8:D8"/>
    <mergeCell ref="A3:D3"/>
    <mergeCell ref="A28:D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2026-04-09T03:10:02Z</dcterms:created>
  <dcterms:modified xmlns:dcterms="http://purl.org/dc/terms/" xmlns:xsi="http://www.w3.org/2001/XMLSchema-instance" xsi:type="dcterms:W3CDTF">2026-04-09T03:10:02Z</dcterms:modified>
</cp:coreProperties>
</file>