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" sheetId="1" state="visible" r:id="rId1"/>
    <sheet xmlns:r="http://schemas.openxmlformats.org/officeDocument/2006/relationships" name="Mouvemen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3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5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</cols>
  <sheetData>
    <row r="1">
      <c r="A1" s="1" t="inlineStr">
        <is>
          <t>Référence</t>
        </is>
      </c>
      <c r="B1" s="1" t="inlineStr">
        <is>
          <t>Produit</t>
        </is>
      </c>
      <c r="C1" s="1" t="inlineStr">
        <is>
          <t>Catégorie</t>
        </is>
      </c>
      <c r="D1" s="1" t="inlineStr">
        <is>
          <t>Stock initial</t>
        </is>
      </c>
      <c r="E1" s="1" t="inlineStr">
        <is>
          <t>Entrées</t>
        </is>
      </c>
      <c r="F1" s="1" t="inlineStr">
        <is>
          <t>Sorties</t>
        </is>
      </c>
      <c r="G1" s="1" t="inlineStr">
        <is>
          <t>Stock actuel</t>
        </is>
      </c>
      <c r="H1" s="1" t="inlineStr">
        <is>
          <t>Stock minimum</t>
        </is>
      </c>
      <c r="I1" s="1" t="inlineStr">
        <is>
          <t>Alerte</t>
        </is>
      </c>
    </row>
    <row r="2">
      <c r="A2" s="2" t="inlineStr">
        <is>
          <t>REF001</t>
        </is>
      </c>
      <c r="B2" s="2" t="inlineStr">
        <is>
          <t>Riz local</t>
        </is>
      </c>
      <c r="C2" s="2" t="inlineStr">
        <is>
          <t>Alimentation</t>
        </is>
      </c>
      <c r="D2" s="2" t="n">
        <v>500</v>
      </c>
      <c r="E2" s="2" t="n">
        <v>6</v>
      </c>
      <c r="F2" s="2" t="n">
        <v>4</v>
      </c>
      <c r="G2" s="2">
        <f>D2+E2-F2</f>
        <v/>
      </c>
      <c r="H2" s="2" t="n">
        <v>166</v>
      </c>
      <c r="I2" s="3">
        <f>IF(G2&lt;H2,"RUPTURE",IF(G2&lt;2*H2,"BAS","OK"))</f>
        <v/>
      </c>
    </row>
    <row r="3">
      <c r="A3" s="4" t="inlineStr">
        <is>
          <t>REF002</t>
        </is>
      </c>
      <c r="B3" s="4" t="inlineStr">
        <is>
          <t>Huile de palme</t>
        </is>
      </c>
      <c r="C3" s="4" t="inlineStr">
        <is>
          <t>Alimentation</t>
        </is>
      </c>
      <c r="D3" s="4" t="n">
        <v>200</v>
      </c>
      <c r="E3" s="4" t="n">
        <v>9</v>
      </c>
      <c r="F3" s="4" t="n">
        <v>6</v>
      </c>
      <c r="G3" s="4">
        <f>D3+E3-F3</f>
        <v/>
      </c>
      <c r="H3" s="4" t="n">
        <v>66</v>
      </c>
      <c r="I3" s="5">
        <f>IF(G3&lt;H3,"RUPTURE",IF(G3&lt;2*H3,"BAS","OK"))</f>
        <v/>
      </c>
    </row>
    <row r="4">
      <c r="A4" s="2" t="inlineStr">
        <is>
          <t>REF003</t>
        </is>
      </c>
      <c r="B4" s="2" t="inlineStr">
        <is>
          <t>T-shirt blanc</t>
        </is>
      </c>
      <c r="C4" s="2" t="inlineStr">
        <is>
          <t>Vêtements</t>
        </is>
      </c>
      <c r="D4" s="2" t="n">
        <v>150</v>
      </c>
      <c r="E4" s="2" t="n">
        <v>12</v>
      </c>
      <c r="F4" s="2" t="n">
        <v>8</v>
      </c>
      <c r="G4" s="2">
        <f>D4+E4-F4</f>
        <v/>
      </c>
      <c r="H4" s="2" t="n">
        <v>50</v>
      </c>
      <c r="I4" s="3">
        <f>IF(G4&lt;H4,"RUPTURE",IF(G4&lt;2*H4,"BAS","OK"))</f>
        <v/>
      </c>
    </row>
    <row r="5">
      <c r="A5" s="4" t="inlineStr">
        <is>
          <t>REF004</t>
        </is>
      </c>
      <c r="B5" s="4" t="inlineStr">
        <is>
          <t>Jeans</t>
        </is>
      </c>
      <c r="C5" s="4" t="inlineStr">
        <is>
          <t>Vêtements</t>
        </is>
      </c>
      <c r="D5" s="4" t="n">
        <v>100</v>
      </c>
      <c r="E5" s="4" t="n">
        <v>15</v>
      </c>
      <c r="F5" s="4" t="n">
        <v>10</v>
      </c>
      <c r="G5" s="4">
        <f>D5+E5-F5</f>
        <v/>
      </c>
      <c r="H5" s="4" t="n">
        <v>33</v>
      </c>
      <c r="I5" s="5">
        <f>IF(G5&lt;H5,"RUPTURE",IF(G5&lt;2*H5,"BAS","OK"))</f>
        <v/>
      </c>
    </row>
    <row r="6">
      <c r="A6" s="2" t="inlineStr">
        <is>
          <t>REF005</t>
        </is>
      </c>
      <c r="B6" s="2" t="inlineStr">
        <is>
          <t>Téléphone basique</t>
        </is>
      </c>
      <c r="C6" s="2" t="inlineStr">
        <is>
          <t>Électronique</t>
        </is>
      </c>
      <c r="D6" s="2" t="n">
        <v>50</v>
      </c>
      <c r="E6" s="2" t="n">
        <v>18</v>
      </c>
      <c r="F6" s="2" t="n">
        <v>12</v>
      </c>
      <c r="G6" s="2">
        <f>D6+E6-F6</f>
        <v/>
      </c>
      <c r="H6" s="2" t="n">
        <v>16</v>
      </c>
      <c r="I6" s="3">
        <f>IF(G6&lt;H6,"RUPTURE",IF(G6&lt;2*H6,"BAS","OK"))</f>
        <v/>
      </c>
    </row>
    <row r="7">
      <c r="A7" s="4" t="inlineStr">
        <is>
          <t>REF006</t>
        </is>
      </c>
      <c r="B7" s="4" t="inlineStr">
        <is>
          <t>Chargeur USB</t>
        </is>
      </c>
      <c r="C7" s="4" t="inlineStr">
        <is>
          <t>Électronique</t>
        </is>
      </c>
      <c r="D7" s="4" t="n">
        <v>300</v>
      </c>
      <c r="E7" s="4" t="n">
        <v>21</v>
      </c>
      <c r="F7" s="4" t="n">
        <v>14</v>
      </c>
      <c r="G7" s="4">
        <f>D7+E7-F7</f>
        <v/>
      </c>
      <c r="H7" s="4" t="n">
        <v>100</v>
      </c>
      <c r="I7" s="5">
        <f>IF(G7&lt;H7,"RUPTURE",IF(G7&lt;2*H7,"BAS","OK"))</f>
        <v/>
      </c>
    </row>
    <row r="8">
      <c r="A8" s="2" t="inlineStr">
        <is>
          <t>REF007</t>
        </is>
      </c>
      <c r="B8" s="2" t="inlineStr">
        <is>
          <t>Savon de lessive</t>
        </is>
      </c>
      <c r="C8" s="2" t="inlineStr">
        <is>
          <t>Nettoyage</t>
        </is>
      </c>
      <c r="D8" s="2" t="n">
        <v>400</v>
      </c>
      <c r="E8" s="2" t="n">
        <v>24</v>
      </c>
      <c r="F8" s="2" t="n">
        <v>16</v>
      </c>
      <c r="G8" s="2">
        <f>D8+E8-F8</f>
        <v/>
      </c>
      <c r="H8" s="2" t="n">
        <v>133</v>
      </c>
      <c r="I8" s="3">
        <f>IF(G8&lt;H8,"RUPTURE",IF(G8&lt;2*H8,"BAS","OK"))</f>
        <v/>
      </c>
    </row>
    <row r="9">
      <c r="A9" s="4" t="inlineStr">
        <is>
          <t>REF008</t>
        </is>
      </c>
      <c r="B9" s="4" t="inlineStr">
        <is>
          <t>Gingembre frais</t>
        </is>
      </c>
      <c r="C9" s="4" t="inlineStr">
        <is>
          <t>Épices</t>
        </is>
      </c>
      <c r="D9" s="4" t="n">
        <v>100</v>
      </c>
      <c r="E9" s="4" t="n">
        <v>27</v>
      </c>
      <c r="F9" s="4" t="n">
        <v>18</v>
      </c>
      <c r="G9" s="4">
        <f>D9+E9-F9</f>
        <v/>
      </c>
      <c r="H9" s="4" t="n">
        <v>33</v>
      </c>
      <c r="I9" s="5">
        <f>IF(G9&lt;H9,"RUPTURE",IF(G9&lt;2*H9,"BAS","OK"))</f>
        <v/>
      </c>
    </row>
    <row r="10">
      <c r="A10" s="2" t="inlineStr">
        <is>
          <t>REF009</t>
        </is>
      </c>
      <c r="B10" s="2" t="inlineStr">
        <is>
          <t>Poisson séché</t>
        </is>
      </c>
      <c r="C10" s="2" t="inlineStr">
        <is>
          <t>Alimentation</t>
        </is>
      </c>
      <c r="D10" s="2" t="n">
        <v>80</v>
      </c>
      <c r="E10" s="2" t="n">
        <v>30</v>
      </c>
      <c r="F10" s="2" t="n">
        <v>20</v>
      </c>
      <c r="G10" s="2">
        <f>D10+E10-F10</f>
        <v/>
      </c>
      <c r="H10" s="2" t="n">
        <v>26</v>
      </c>
      <c r="I10" s="3">
        <f>IF(G10&lt;H10,"RUPTURE",IF(G10&lt;2*H10,"BAS","OK"))</f>
        <v/>
      </c>
    </row>
    <row r="11">
      <c r="A11" s="4" t="inlineStr">
        <is>
          <t>REF010</t>
        </is>
      </c>
      <c r="B11" s="4" t="inlineStr">
        <is>
          <t>Sucre blanc</t>
        </is>
      </c>
      <c r="C11" s="4" t="inlineStr">
        <is>
          <t>Alimentation</t>
        </is>
      </c>
      <c r="D11" s="4" t="n">
        <v>250</v>
      </c>
      <c r="E11" s="4" t="n">
        <v>33</v>
      </c>
      <c r="F11" s="4" t="n">
        <v>22</v>
      </c>
      <c r="G11" s="4">
        <f>D11+E11-F11</f>
        <v/>
      </c>
      <c r="H11" s="4" t="n">
        <v>83</v>
      </c>
      <c r="I11" s="5">
        <f>IF(G11&lt;H11,"RUPTURE",IF(G11&lt;2*H11,"BAS","OK"))</f>
        <v/>
      </c>
    </row>
    <row r="12">
      <c r="A12" s="2" t="inlineStr">
        <is>
          <t>REF011</t>
        </is>
      </c>
      <c r="B12" s="2" t="inlineStr">
        <is>
          <t>Sel fin</t>
        </is>
      </c>
      <c r="C12" s="2" t="inlineStr">
        <is>
          <t>Alimentation</t>
        </is>
      </c>
      <c r="D12" s="2" t="n">
        <v>300</v>
      </c>
      <c r="E12" s="2" t="n">
        <v>36</v>
      </c>
      <c r="F12" s="2" t="n">
        <v>24</v>
      </c>
      <c r="G12" s="2">
        <f>D12+E12-F12</f>
        <v/>
      </c>
      <c r="H12" s="2" t="n">
        <v>100</v>
      </c>
      <c r="I12" s="3">
        <f>IF(G12&lt;H12,"RUPTURE",IF(G12&lt;2*H12,"BAS","OK"))</f>
        <v/>
      </c>
    </row>
    <row r="13">
      <c r="A13" s="4" t="inlineStr">
        <is>
          <t>REF012</t>
        </is>
      </c>
      <c r="B13" s="4" t="inlineStr">
        <is>
          <t>Piment moulu</t>
        </is>
      </c>
      <c r="C13" s="4" t="inlineStr">
        <is>
          <t>Épices</t>
        </is>
      </c>
      <c r="D13" s="4" t="n">
        <v>150</v>
      </c>
      <c r="E13" s="4" t="n">
        <v>39</v>
      </c>
      <c r="F13" s="4" t="n">
        <v>26</v>
      </c>
      <c r="G13" s="4">
        <f>D13+E13-F13</f>
        <v/>
      </c>
      <c r="H13" s="4" t="n">
        <v>50</v>
      </c>
      <c r="I13" s="5">
        <f>IF(G13&lt;H13,"RUPTURE",IF(G13&lt;2*H13,"BAS","OK"))</f>
        <v/>
      </c>
    </row>
    <row r="14">
      <c r="A14" s="2" t="inlineStr">
        <is>
          <t>REF013</t>
        </is>
      </c>
      <c r="B14" s="2" t="inlineStr">
        <is>
          <t>Chaussures homme</t>
        </is>
      </c>
      <c r="C14" s="2" t="inlineStr">
        <is>
          <t>Vêtements</t>
        </is>
      </c>
      <c r="D14" s="2" t="n">
        <v>75</v>
      </c>
      <c r="E14" s="2" t="n">
        <v>42</v>
      </c>
      <c r="F14" s="2" t="n">
        <v>28</v>
      </c>
      <c r="G14" s="2">
        <f>D14+E14-F14</f>
        <v/>
      </c>
      <c r="H14" s="2" t="n">
        <v>25</v>
      </c>
      <c r="I14" s="3">
        <f>IF(G14&lt;H14,"RUPTURE",IF(G14&lt;2*H14,"BAS","OK"))</f>
        <v/>
      </c>
    </row>
    <row r="15">
      <c r="A15" s="4" t="inlineStr">
        <is>
          <t>REF014</t>
        </is>
      </c>
      <c r="B15" s="4" t="inlineStr">
        <is>
          <t>Batteries AA</t>
        </is>
      </c>
      <c r="C15" s="4" t="inlineStr">
        <is>
          <t>Électronique</t>
        </is>
      </c>
      <c r="D15" s="4" t="n">
        <v>500</v>
      </c>
      <c r="E15" s="4" t="n">
        <v>45</v>
      </c>
      <c r="F15" s="4" t="n">
        <v>30</v>
      </c>
      <c r="G15" s="4">
        <f>D15+E15-F15</f>
        <v/>
      </c>
      <c r="H15" s="4" t="n">
        <v>166</v>
      </c>
      <c r="I15" s="5">
        <f>IF(G15&lt;H15,"RUPTURE",IF(G15&lt;2*H15,"BAS","OK"))</f>
        <v/>
      </c>
    </row>
    <row r="16">
      <c r="A16" s="2" t="inlineStr">
        <is>
          <t>REF015</t>
        </is>
      </c>
      <c r="B16" s="2" t="inlineStr">
        <is>
          <t>Tomate en conserve</t>
        </is>
      </c>
      <c r="C16" s="2" t="inlineStr">
        <is>
          <t>Alimentation</t>
        </is>
      </c>
      <c r="D16" s="2" t="n">
        <v>200</v>
      </c>
      <c r="E16" s="2" t="n">
        <v>48</v>
      </c>
      <c r="F16" s="2" t="n">
        <v>32</v>
      </c>
      <c r="G16" s="2">
        <f>D16+E16-F16</f>
        <v/>
      </c>
      <c r="H16" s="2" t="n">
        <v>66</v>
      </c>
      <c r="I16" s="3">
        <f>IF(G16&lt;H16,"RUPTURE",IF(G16&lt;2*H16,"BAS","OK"))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2" customWidth="1" min="4" max="4"/>
    <col width="20" customWidth="1" min="5" max="5"/>
  </cols>
  <sheetData>
    <row r="1">
      <c r="A1" s="1" t="inlineStr">
        <is>
          <t>Date</t>
        </is>
      </c>
      <c r="B1" s="1" t="inlineStr">
        <is>
          <t>Produit</t>
        </is>
      </c>
      <c r="C1" s="1" t="inlineStr">
        <is>
          <t>Type</t>
        </is>
      </c>
      <c r="D1" s="1" t="inlineStr">
        <is>
          <t>Quantité</t>
        </is>
      </c>
      <c r="E1" s="1" t="inlineStr">
        <is>
          <t>Fournisseur/Client</t>
        </is>
      </c>
    </row>
    <row r="2">
      <c r="A2" s="6" t="n">
        <v>46076.17329070291</v>
      </c>
      <c r="B2" s="2" t="inlineStr">
        <is>
          <t>Riz local</t>
        </is>
      </c>
      <c r="C2" s="2" t="inlineStr">
        <is>
          <t>Entrée</t>
        </is>
      </c>
      <c r="D2" s="2" t="n">
        <v>7</v>
      </c>
      <c r="E2" s="2" t="inlineStr">
        <is>
          <t>Fournisseur X</t>
        </is>
      </c>
    </row>
    <row r="3">
      <c r="A3" s="7" t="n">
        <v>46077.17329070291</v>
      </c>
      <c r="B3" s="4" t="inlineStr">
        <is>
          <t>Huile de palme</t>
        </is>
      </c>
      <c r="C3" s="4" t="inlineStr">
        <is>
          <t>Sortie</t>
        </is>
      </c>
      <c r="D3" s="4" t="n">
        <v>8</v>
      </c>
      <c r="E3" s="4" t="inlineStr">
        <is>
          <t>Client Y</t>
        </is>
      </c>
    </row>
    <row r="4">
      <c r="A4" s="6" t="n">
        <v>46078.17329070291</v>
      </c>
      <c r="B4" s="2" t="inlineStr">
        <is>
          <t>T-shirt blanc</t>
        </is>
      </c>
      <c r="C4" s="2" t="inlineStr">
        <is>
          <t>Entrée</t>
        </is>
      </c>
      <c r="D4" s="2" t="n">
        <v>9</v>
      </c>
      <c r="E4" s="2" t="inlineStr">
        <is>
          <t>Fournisseur X</t>
        </is>
      </c>
    </row>
    <row r="5">
      <c r="A5" s="7" t="n">
        <v>46079.17329070291</v>
      </c>
      <c r="B5" s="4" t="inlineStr">
        <is>
          <t>Jeans</t>
        </is>
      </c>
      <c r="C5" s="4" t="inlineStr">
        <is>
          <t>Sortie</t>
        </is>
      </c>
      <c r="D5" s="4" t="n">
        <v>10</v>
      </c>
      <c r="E5" s="4" t="inlineStr">
        <is>
          <t>Client Y</t>
        </is>
      </c>
    </row>
    <row r="6">
      <c r="A6" s="6" t="n">
        <v>46080.17329070291</v>
      </c>
      <c r="B6" s="2" t="inlineStr">
        <is>
          <t>Téléphone basique</t>
        </is>
      </c>
      <c r="C6" s="2" t="inlineStr">
        <is>
          <t>Entrée</t>
        </is>
      </c>
      <c r="D6" s="2" t="n">
        <v>11</v>
      </c>
      <c r="E6" s="2" t="inlineStr">
        <is>
          <t>Fournisseur X</t>
        </is>
      </c>
    </row>
    <row r="7">
      <c r="A7" s="7" t="n">
        <v>46081.17329070291</v>
      </c>
      <c r="B7" s="4" t="inlineStr">
        <is>
          <t>Chargeur USB</t>
        </is>
      </c>
      <c r="C7" s="4" t="inlineStr">
        <is>
          <t>Sortie</t>
        </is>
      </c>
      <c r="D7" s="4" t="n">
        <v>12</v>
      </c>
      <c r="E7" s="4" t="inlineStr">
        <is>
          <t>Client Y</t>
        </is>
      </c>
    </row>
    <row r="8">
      <c r="A8" s="6" t="n">
        <v>46082.17329070291</v>
      </c>
      <c r="B8" s="2" t="inlineStr">
        <is>
          <t>Savon de lessive</t>
        </is>
      </c>
      <c r="C8" s="2" t="inlineStr">
        <is>
          <t>Entrée</t>
        </is>
      </c>
      <c r="D8" s="2" t="n">
        <v>13</v>
      </c>
      <c r="E8" s="2" t="inlineStr">
        <is>
          <t>Fournisseur X</t>
        </is>
      </c>
    </row>
    <row r="9">
      <c r="A9" s="7" t="n">
        <v>46083.17329070291</v>
      </c>
      <c r="B9" s="4" t="inlineStr">
        <is>
          <t>Gingembre frais</t>
        </is>
      </c>
      <c r="C9" s="4" t="inlineStr">
        <is>
          <t>Sortie</t>
        </is>
      </c>
      <c r="D9" s="4" t="n">
        <v>14</v>
      </c>
      <c r="E9" s="4" t="inlineStr">
        <is>
          <t>Client Y</t>
        </is>
      </c>
    </row>
    <row r="10">
      <c r="A10" s="6" t="n">
        <v>46084.17329070291</v>
      </c>
      <c r="B10" s="2" t="inlineStr">
        <is>
          <t>Poisson séché</t>
        </is>
      </c>
      <c r="C10" s="2" t="inlineStr">
        <is>
          <t>Entrée</t>
        </is>
      </c>
      <c r="D10" s="2" t="n">
        <v>15</v>
      </c>
      <c r="E10" s="2" t="inlineStr">
        <is>
          <t>Fournisseur X</t>
        </is>
      </c>
    </row>
    <row r="11">
      <c r="A11" s="7" t="n">
        <v>46085.17329070291</v>
      </c>
      <c r="B11" s="4" t="inlineStr">
        <is>
          <t>Sucre blanc</t>
        </is>
      </c>
      <c r="C11" s="4" t="inlineStr">
        <is>
          <t>Sortie</t>
        </is>
      </c>
      <c r="D11" s="4" t="n">
        <v>16</v>
      </c>
      <c r="E11" s="4" t="inlineStr">
        <is>
          <t>Client Y</t>
        </is>
      </c>
    </row>
    <row r="12">
      <c r="A12" s="6" t="n">
        <v>46086.17329070291</v>
      </c>
      <c r="B12" s="2" t="inlineStr">
        <is>
          <t>Sel fin</t>
        </is>
      </c>
      <c r="C12" s="2" t="inlineStr">
        <is>
          <t>Entrée</t>
        </is>
      </c>
      <c r="D12" s="2" t="n">
        <v>17</v>
      </c>
      <c r="E12" s="2" t="inlineStr">
        <is>
          <t>Fournisseur X</t>
        </is>
      </c>
    </row>
    <row r="13">
      <c r="A13" s="7" t="n">
        <v>46087.17329070291</v>
      </c>
      <c r="B13" s="4" t="inlineStr">
        <is>
          <t>Piment moulu</t>
        </is>
      </c>
      <c r="C13" s="4" t="inlineStr">
        <is>
          <t>Sortie</t>
        </is>
      </c>
      <c r="D13" s="4" t="n">
        <v>18</v>
      </c>
      <c r="E13" s="4" t="inlineStr">
        <is>
          <t>Client Y</t>
        </is>
      </c>
    </row>
    <row r="14">
      <c r="A14" s="6" t="n">
        <v>46088.17329070291</v>
      </c>
      <c r="B14" s="2" t="inlineStr">
        <is>
          <t>Chaussures homme</t>
        </is>
      </c>
      <c r="C14" s="2" t="inlineStr">
        <is>
          <t>Entrée</t>
        </is>
      </c>
      <c r="D14" s="2" t="n">
        <v>19</v>
      </c>
      <c r="E14" s="2" t="inlineStr">
        <is>
          <t>Fournisseur X</t>
        </is>
      </c>
    </row>
    <row r="15">
      <c r="A15" s="7" t="n">
        <v>46089.17329070291</v>
      </c>
      <c r="B15" s="4" t="inlineStr">
        <is>
          <t>Batteries AA</t>
        </is>
      </c>
      <c r="C15" s="4" t="inlineStr">
        <is>
          <t>Sortie</t>
        </is>
      </c>
      <c r="D15" s="4" t="n">
        <v>20</v>
      </c>
      <c r="E15" s="4" t="inlineStr">
        <is>
          <t>Client Y</t>
        </is>
      </c>
    </row>
    <row r="16">
      <c r="A16" s="6" t="n">
        <v>46090.17329070291</v>
      </c>
      <c r="B16" s="2" t="inlineStr">
        <is>
          <t>Tomate en conserve</t>
        </is>
      </c>
      <c r="C16" s="2" t="inlineStr">
        <is>
          <t>Entrée</t>
        </is>
      </c>
      <c r="D16" s="2" t="n">
        <v>21</v>
      </c>
      <c r="E16" s="2" t="inlineStr">
        <is>
          <t>Fournisseur 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2026-04-09T03:09:32Z</dcterms:created>
  <dcterms:modified xmlns:dcterms="http://purl.org/dc/terms/" xmlns:xsi="http://www.w3.org/2001/XMLSchema-instance" xsi:type="dcterms:W3CDTF">2026-04-09T03:09:32Z</dcterms:modified>
</cp:coreProperties>
</file>