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ésoreri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 FCFA&quot;"/>
  </numFmts>
  <fonts count="5">
    <font>
      <name val="Calibri"/>
      <family val="2"/>
      <color theme="1"/>
      <sz val="11"/>
      <scheme val="minor"/>
    </font>
    <font>
      <name val="Arial"/>
      <b val="1"/>
      <sz val="12"/>
    </font>
    <font>
      <name val="Arial"/>
      <b val="1"/>
      <color rgb="00FFFFFF"/>
      <sz val="11"/>
    </font>
    <font>
      <name val="Arial"/>
      <sz val="11"/>
    </font>
    <font>
      <name val="Arial"/>
      <b val="1"/>
      <sz val="11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0" borderId="0" pivotButton="0" quotePrefix="0" xfId="0"/>
    <xf numFmtId="164" fontId="3" fillId="3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left" vertical="center"/>
    </xf>
    <xf numFmtId="0" fontId="4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5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>
      <c r="A1" s="1" t="inlineStr">
        <is>
          <t>PRÉVISION DE TRÉSORERIE ANNUELLE</t>
        </is>
      </c>
    </row>
    <row r="3">
      <c r="A3" s="2" t="inlineStr">
        <is>
          <t>Poste</t>
        </is>
      </c>
      <c r="B3" s="2" t="inlineStr">
        <is>
          <t>Jan</t>
        </is>
      </c>
      <c r="C3" s="2" t="inlineStr">
        <is>
          <t>Fév</t>
        </is>
      </c>
      <c r="D3" s="2" t="inlineStr">
        <is>
          <t>Mar</t>
        </is>
      </c>
      <c r="E3" s="2" t="inlineStr">
        <is>
          <t>Avr</t>
        </is>
      </c>
      <c r="F3" s="2" t="inlineStr">
        <is>
          <t>Mai</t>
        </is>
      </c>
      <c r="G3" s="2" t="inlineStr">
        <is>
          <t>Juin</t>
        </is>
      </c>
      <c r="H3" s="2" t="inlineStr">
        <is>
          <t>Juil</t>
        </is>
      </c>
      <c r="I3" s="2" t="inlineStr">
        <is>
          <t>Aoû</t>
        </is>
      </c>
      <c r="J3" s="2" t="inlineStr">
        <is>
          <t>Sep</t>
        </is>
      </c>
      <c r="K3" s="2" t="inlineStr">
        <is>
          <t>Oct</t>
        </is>
      </c>
      <c r="L3" s="2" t="inlineStr">
        <is>
          <t>Nov</t>
        </is>
      </c>
      <c r="M3" s="2" t="inlineStr">
        <is>
          <t>Déc</t>
        </is>
      </c>
    </row>
    <row r="4">
      <c r="A4" s="3" t="inlineStr">
        <is>
          <t>Ventes produits</t>
        </is>
      </c>
      <c r="B4" s="4" t="n">
        <v>5200000</v>
      </c>
      <c r="C4" s="4" t="n">
        <v>5300000</v>
      </c>
      <c r="D4" s="4" t="n">
        <v>5400000</v>
      </c>
      <c r="E4" s="4" t="n">
        <v>5500000</v>
      </c>
      <c r="F4" s="4" t="n">
        <v>5600000</v>
      </c>
      <c r="G4" s="4" t="n">
        <v>5700000</v>
      </c>
      <c r="H4" s="4" t="n">
        <v>5800000</v>
      </c>
      <c r="I4" s="4" t="n">
        <v>5900000</v>
      </c>
      <c r="J4" s="4" t="n">
        <v>6000000</v>
      </c>
      <c r="K4" s="4" t="n">
        <v>6100000</v>
      </c>
      <c r="L4" s="4" t="n">
        <v>6200000</v>
      </c>
      <c r="M4" s="4" t="n">
        <v>6300000</v>
      </c>
    </row>
    <row r="5">
      <c r="A5" s="3" t="inlineStr">
        <is>
          <t>Services rendus</t>
        </is>
      </c>
      <c r="B5" s="5" t="n">
        <v>1200000</v>
      </c>
      <c r="C5" s="5" t="n">
        <v>1300000</v>
      </c>
      <c r="D5" s="5" t="n">
        <v>1400000</v>
      </c>
      <c r="E5" s="5" t="n">
        <v>1500000</v>
      </c>
      <c r="F5" s="5" t="n">
        <v>1600000</v>
      </c>
      <c r="G5" s="5" t="n">
        <v>1700000</v>
      </c>
      <c r="H5" s="5" t="n">
        <v>1800000</v>
      </c>
      <c r="I5" s="5" t="n">
        <v>1900000</v>
      </c>
      <c r="J5" s="5" t="n">
        <v>2000000</v>
      </c>
      <c r="K5" s="5" t="n">
        <v>2100000</v>
      </c>
      <c r="L5" s="5" t="n">
        <v>2200000</v>
      </c>
      <c r="M5" s="5" t="n">
        <v>2300000</v>
      </c>
    </row>
    <row r="6">
      <c r="A6" s="3" t="inlineStr">
        <is>
          <t>Autres revenus</t>
        </is>
      </c>
      <c r="B6" s="4" t="n">
        <v>700000</v>
      </c>
      <c r="C6" s="4" t="n">
        <v>800000</v>
      </c>
      <c r="D6" s="4" t="n">
        <v>900000</v>
      </c>
      <c r="E6" s="4" t="n">
        <v>1000000</v>
      </c>
      <c r="F6" s="4" t="n">
        <v>1100000</v>
      </c>
      <c r="G6" s="4" t="n">
        <v>1200000</v>
      </c>
      <c r="H6" s="4" t="n">
        <v>1300000</v>
      </c>
      <c r="I6" s="4" t="n">
        <v>1400000</v>
      </c>
      <c r="J6" s="4" t="n">
        <v>1500000</v>
      </c>
      <c r="K6" s="4" t="n">
        <v>1600000</v>
      </c>
      <c r="L6" s="4" t="n">
        <v>1700000</v>
      </c>
      <c r="M6" s="4" t="n">
        <v>1800000</v>
      </c>
    </row>
    <row r="7">
      <c r="A7" s="6" t="inlineStr">
        <is>
          <t>TOTAL RECETTES</t>
        </is>
      </c>
      <c r="B7" s="7">
        <f>SUM(B4:B6)</f>
        <v/>
      </c>
      <c r="C7" s="7">
        <f>SUM(C4:C6)</f>
        <v/>
      </c>
      <c r="D7" s="7">
        <f>SUM(D4:D6)</f>
        <v/>
      </c>
      <c r="E7" s="7">
        <f>SUM(E4:E6)</f>
        <v/>
      </c>
      <c r="F7" s="7">
        <f>SUM(F4:F6)</f>
        <v/>
      </c>
      <c r="G7" s="7">
        <f>SUM(G4:G6)</f>
        <v/>
      </c>
      <c r="H7" s="7">
        <f>SUM(H4:H6)</f>
        <v/>
      </c>
      <c r="I7" s="7">
        <f>SUM(I4:I6)</f>
        <v/>
      </c>
      <c r="J7" s="7">
        <f>SUM(J4:J6)</f>
        <v/>
      </c>
      <c r="K7" s="7">
        <f>SUM(K4:K6)</f>
        <v/>
      </c>
      <c r="L7" s="7">
        <f>SUM(L4:L6)</f>
        <v/>
      </c>
      <c r="M7" s="7">
        <f>SUM(M4:M6)</f>
        <v/>
      </c>
    </row>
    <row r="9">
      <c r="A9" s="3" t="inlineStr">
        <is>
          <t>Loyer bureau</t>
        </is>
      </c>
      <c r="B9" s="5" t="n">
        <v>1100000</v>
      </c>
      <c r="C9" s="5" t="n">
        <v>1150000</v>
      </c>
      <c r="D9" s="5" t="n">
        <v>1200000</v>
      </c>
      <c r="E9" s="5" t="n">
        <v>1250000</v>
      </c>
      <c r="F9" s="5" t="n">
        <v>1300000</v>
      </c>
      <c r="G9" s="5" t="n">
        <v>1350000</v>
      </c>
      <c r="H9" s="5" t="n">
        <v>1400000</v>
      </c>
      <c r="I9" s="5" t="n">
        <v>1450000</v>
      </c>
      <c r="J9" s="5" t="n">
        <v>1500000</v>
      </c>
      <c r="K9" s="5" t="n">
        <v>1550000</v>
      </c>
      <c r="L9" s="5" t="n">
        <v>1600000</v>
      </c>
      <c r="M9" s="5" t="n">
        <v>1650000</v>
      </c>
    </row>
    <row r="10">
      <c r="A10" s="3" t="inlineStr">
        <is>
          <t>Salaires employés</t>
        </is>
      </c>
      <c r="B10" s="4" t="n">
        <v>3100000</v>
      </c>
      <c r="C10" s="4" t="n">
        <v>3150000</v>
      </c>
      <c r="D10" s="4" t="n">
        <v>3200000</v>
      </c>
      <c r="E10" s="4" t="n">
        <v>3250000</v>
      </c>
      <c r="F10" s="4" t="n">
        <v>3300000</v>
      </c>
      <c r="G10" s="4" t="n">
        <v>3350000</v>
      </c>
      <c r="H10" s="4" t="n">
        <v>3400000</v>
      </c>
      <c r="I10" s="4" t="n">
        <v>3450000</v>
      </c>
      <c r="J10" s="4" t="n">
        <v>3500000</v>
      </c>
      <c r="K10" s="4" t="n">
        <v>3550000</v>
      </c>
      <c r="L10" s="4" t="n">
        <v>3600000</v>
      </c>
      <c r="M10" s="4" t="n">
        <v>3650000</v>
      </c>
    </row>
    <row r="11">
      <c r="A11" s="3" t="inlineStr">
        <is>
          <t>Fournisseurs</t>
        </is>
      </c>
      <c r="B11" s="5" t="n">
        <v>2100000</v>
      </c>
      <c r="C11" s="5" t="n">
        <v>2150000</v>
      </c>
      <c r="D11" s="5" t="n">
        <v>2200000</v>
      </c>
      <c r="E11" s="5" t="n">
        <v>2250000</v>
      </c>
      <c r="F11" s="5" t="n">
        <v>2300000</v>
      </c>
      <c r="G11" s="5" t="n">
        <v>2350000</v>
      </c>
      <c r="H11" s="5" t="n">
        <v>2400000</v>
      </c>
      <c r="I11" s="5" t="n">
        <v>2450000</v>
      </c>
      <c r="J11" s="5" t="n">
        <v>2500000</v>
      </c>
      <c r="K11" s="5" t="n">
        <v>2550000</v>
      </c>
      <c r="L11" s="5" t="n">
        <v>2600000</v>
      </c>
      <c r="M11" s="5" t="n">
        <v>2650000</v>
      </c>
    </row>
    <row r="12">
      <c r="A12" s="3" t="inlineStr">
        <is>
          <t>Transport/Logistique</t>
        </is>
      </c>
      <c r="B12" s="4" t="n">
        <v>600000</v>
      </c>
      <c r="C12" s="4" t="n">
        <v>650000</v>
      </c>
      <c r="D12" s="4" t="n">
        <v>700000</v>
      </c>
      <c r="E12" s="4" t="n">
        <v>750000</v>
      </c>
      <c r="F12" s="4" t="n">
        <v>800000</v>
      </c>
      <c r="G12" s="4" t="n">
        <v>850000</v>
      </c>
      <c r="H12" s="4" t="n">
        <v>900000</v>
      </c>
      <c r="I12" s="4" t="n">
        <v>950000</v>
      </c>
      <c r="J12" s="4" t="n">
        <v>1000000</v>
      </c>
      <c r="K12" s="4" t="n">
        <v>1050000</v>
      </c>
      <c r="L12" s="4" t="n">
        <v>1100000</v>
      </c>
      <c r="M12" s="4" t="n">
        <v>1150000</v>
      </c>
    </row>
    <row r="13">
      <c r="A13" s="3" t="inlineStr">
        <is>
          <t>Télécom/Internet</t>
        </is>
      </c>
      <c r="B13" s="5" t="n">
        <v>200000</v>
      </c>
      <c r="C13" s="5" t="n">
        <v>250000</v>
      </c>
      <c r="D13" s="5" t="n">
        <v>300000</v>
      </c>
      <c r="E13" s="5" t="n">
        <v>350000</v>
      </c>
      <c r="F13" s="5" t="n">
        <v>400000</v>
      </c>
      <c r="G13" s="5" t="n">
        <v>450000</v>
      </c>
      <c r="H13" s="5" t="n">
        <v>500000</v>
      </c>
      <c r="I13" s="5" t="n">
        <v>550000</v>
      </c>
      <c r="J13" s="5" t="n">
        <v>600000</v>
      </c>
      <c r="K13" s="5" t="n">
        <v>650000</v>
      </c>
      <c r="L13" s="5" t="n">
        <v>700000</v>
      </c>
      <c r="M13" s="5" t="n">
        <v>750000</v>
      </c>
    </row>
    <row r="14">
      <c r="A14" s="3" t="inlineStr">
        <is>
          <t>Impôts et taxes</t>
        </is>
      </c>
      <c r="B14" s="4" t="n">
        <v>400000</v>
      </c>
      <c r="C14" s="4" t="n">
        <v>450000</v>
      </c>
      <c r="D14" s="4" t="n">
        <v>500000</v>
      </c>
      <c r="E14" s="4" t="n">
        <v>550000</v>
      </c>
      <c r="F14" s="4" t="n">
        <v>600000</v>
      </c>
      <c r="G14" s="4" t="n">
        <v>650000</v>
      </c>
      <c r="H14" s="4" t="n">
        <v>700000</v>
      </c>
      <c r="I14" s="4" t="n">
        <v>750000</v>
      </c>
      <c r="J14" s="4" t="n">
        <v>800000</v>
      </c>
      <c r="K14" s="4" t="n">
        <v>850000</v>
      </c>
      <c r="L14" s="4" t="n">
        <v>900000</v>
      </c>
      <c r="M14" s="4" t="n">
        <v>950000</v>
      </c>
    </row>
    <row r="15">
      <c r="A15" s="3" t="inlineStr">
        <is>
          <t>Autres charges</t>
        </is>
      </c>
      <c r="B15" s="5" t="n">
        <v>300000</v>
      </c>
      <c r="C15" s="5" t="n">
        <v>350000</v>
      </c>
      <c r="D15" s="5" t="n">
        <v>400000</v>
      </c>
      <c r="E15" s="5" t="n">
        <v>450000</v>
      </c>
      <c r="F15" s="5" t="n">
        <v>500000</v>
      </c>
      <c r="G15" s="5" t="n">
        <v>550000</v>
      </c>
      <c r="H15" s="5" t="n">
        <v>600000</v>
      </c>
      <c r="I15" s="5" t="n">
        <v>650000</v>
      </c>
      <c r="J15" s="5" t="n">
        <v>700000</v>
      </c>
      <c r="K15" s="5" t="n">
        <v>750000</v>
      </c>
      <c r="L15" s="5" t="n">
        <v>800000</v>
      </c>
      <c r="M15" s="5" t="n">
        <v>850000</v>
      </c>
    </row>
    <row r="16">
      <c r="A16" s="6" t="inlineStr">
        <is>
          <t>TOTAL DÉPENSES</t>
        </is>
      </c>
      <c r="B16" s="7">
        <f>SUM(B9:B15)</f>
        <v/>
      </c>
      <c r="C16" s="7">
        <f>SUM(C9:C15)</f>
        <v/>
      </c>
      <c r="D16" s="7">
        <f>SUM(D9:D15)</f>
        <v/>
      </c>
      <c r="E16" s="7">
        <f>SUM(E9:E15)</f>
        <v/>
      </c>
      <c r="F16" s="7">
        <f>SUM(F9:F15)</f>
        <v/>
      </c>
      <c r="G16" s="7">
        <f>SUM(G9:G15)</f>
        <v/>
      </c>
      <c r="H16" s="7">
        <f>SUM(H9:H15)</f>
        <v/>
      </c>
      <c r="I16" s="7">
        <f>SUM(I9:I15)</f>
        <v/>
      </c>
      <c r="J16" s="7">
        <f>SUM(J9:J15)</f>
        <v/>
      </c>
      <c r="K16" s="7">
        <f>SUM(K9:K15)</f>
        <v/>
      </c>
      <c r="L16" s="7">
        <f>SUM(L9:L15)</f>
        <v/>
      </c>
      <c r="M16" s="7">
        <f>SUM(M9:M15)</f>
        <v/>
      </c>
    </row>
    <row r="18">
      <c r="A18" s="6" t="inlineStr">
        <is>
          <t>SOLDE MENSUEL</t>
        </is>
      </c>
      <c r="B18" s="7">
        <f>B7-B16</f>
        <v/>
      </c>
      <c r="C18" s="7">
        <f>C7-C16</f>
        <v/>
      </c>
      <c r="D18" s="7">
        <f>D7-D16</f>
        <v/>
      </c>
      <c r="E18" s="7">
        <f>E7-E16</f>
        <v/>
      </c>
      <c r="F18" s="7">
        <f>F7-F16</f>
        <v/>
      </c>
      <c r="G18" s="7">
        <f>G7-G16</f>
        <v/>
      </c>
      <c r="H18" s="7">
        <f>H7-H16</f>
        <v/>
      </c>
      <c r="I18" s="7">
        <f>I7-I16</f>
        <v/>
      </c>
      <c r="J18" s="7">
        <f>J7-J16</f>
        <v/>
      </c>
      <c r="K18" s="7">
        <f>K7-K16</f>
        <v/>
      </c>
      <c r="L18" s="7">
        <f>L7-L16</f>
        <v/>
      </c>
      <c r="M18" s="7">
        <f>M7-M16</f>
        <v/>
      </c>
    </row>
    <row r="20">
      <c r="A20" s="6" t="inlineStr">
        <is>
          <t>SOLDE CUMULÉ</t>
        </is>
      </c>
      <c r="B20">
        <f>B18</f>
        <v/>
      </c>
      <c r="C20" s="7">
        <f>B20+C18</f>
        <v/>
      </c>
      <c r="D20" s="7">
        <f>C20+D18</f>
        <v/>
      </c>
      <c r="E20" s="7">
        <f>D20+E18</f>
        <v/>
      </c>
      <c r="F20" s="7">
        <f>E20+F18</f>
        <v/>
      </c>
      <c r="G20" s="7">
        <f>F20+G18</f>
        <v/>
      </c>
      <c r="H20" s="7">
        <f>G20+H18</f>
        <v/>
      </c>
      <c r="I20" s="7">
        <f>H20+I18</f>
        <v/>
      </c>
      <c r="J20" s="7">
        <f>I20+J18</f>
        <v/>
      </c>
      <c r="K20" s="7">
        <f>J20+K18</f>
        <v/>
      </c>
      <c r="L20" s="7">
        <f>K20+L18</f>
        <v/>
      </c>
      <c r="M20" s="7">
        <f>L20+M18</f>
        <v/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2026-04-09T03:09:33Z</dcterms:created>
  <dcterms:modified xmlns:dcterms="http://purl.org/dc/terms/" xmlns:xsi="http://www.w3.org/2001/XMLSchema-instance" xsi:type="dcterms:W3CDTF">2026-04-09T03:09:33Z</dcterms:modified>
</cp:coreProperties>
</file>